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lub\club 22\PRUEBAS 22\5 biatlon ciudad de gijon\"/>
    </mc:Choice>
  </mc:AlternateContent>
  <bookViews>
    <workbookView xWindow="0" yWindow="0" windowWidth="20490" windowHeight="7755"/>
  </bookViews>
  <sheets>
    <sheet name="Inscritos" sheetId="2" r:id="rId1"/>
  </sheets>
  <definedNames>
    <definedName name="_xlnm.Print_Titles" localSheetId="0">Inscritos!$1:$1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18" i="2"/>
  <c r="G19" i="2"/>
  <c r="G22" i="2"/>
  <c r="G24" i="2"/>
  <c r="G4" i="2"/>
</calcChain>
</file>

<file path=xl/sharedStrings.xml><?xml version="1.0" encoding="utf-8"?>
<sst xmlns="http://schemas.openxmlformats.org/spreadsheetml/2006/main" count="209" uniqueCount="133">
  <si>
    <t>Nombre</t>
  </si>
  <si>
    <t>Apellidos</t>
  </si>
  <si>
    <t>Sexo</t>
  </si>
  <si>
    <t>Club</t>
  </si>
  <si>
    <t>ANTONIO</t>
  </si>
  <si>
    <t>MIGUEL</t>
  </si>
  <si>
    <t>MAZA GIRALDO</t>
  </si>
  <si>
    <t>07/12/1976</t>
  </si>
  <si>
    <t>DEPORTE BLANCO</t>
  </si>
  <si>
    <t>RAMPA 2</t>
  </si>
  <si>
    <t>IVAN</t>
  </si>
  <si>
    <t>ACEBEDO NOVAL</t>
  </si>
  <si>
    <t>25/11/1977</t>
  </si>
  <si>
    <t>JAVIER</t>
  </si>
  <si>
    <t>PELAEZ MARTINEZ</t>
  </si>
  <si>
    <t>26/05/1977</t>
  </si>
  <si>
    <t>TOLF</t>
  </si>
  <si>
    <t>BELÉN</t>
  </si>
  <si>
    <t>GONZÁLEZ GARCÍA</t>
  </si>
  <si>
    <t>27/12/1979</t>
  </si>
  <si>
    <t>APTRI</t>
  </si>
  <si>
    <t>FERNANDO</t>
  </si>
  <si>
    <t>ALONSO RUENES</t>
  </si>
  <si>
    <t>19/12/1976</t>
  </si>
  <si>
    <t>C.D. VALDEBEBAS</t>
  </si>
  <si>
    <t>TRIATLON GIJON</t>
  </si>
  <si>
    <t>CARNERO ALONSO</t>
  </si>
  <si>
    <t>01/01/1964</t>
  </si>
  <si>
    <t>PENTATLON AVILES</t>
  </si>
  <si>
    <t>MARIA</t>
  </si>
  <si>
    <t>CARNERO HERES</t>
  </si>
  <si>
    <t>17/05/1996</t>
  </si>
  <si>
    <t>PENTATLON GIJON</t>
  </si>
  <si>
    <t>Puesto</t>
  </si>
  <si>
    <t>Tiempo</t>
  </si>
  <si>
    <t>N</t>
  </si>
  <si>
    <t>Categoría</t>
  </si>
  <si>
    <t>Fecha</t>
  </si>
  <si>
    <t>F</t>
  </si>
  <si>
    <t>M</t>
  </si>
  <si>
    <t>INDEPENDIENTE</t>
  </si>
  <si>
    <t>LEO</t>
  </si>
  <si>
    <t>RIAL SIERA</t>
  </si>
  <si>
    <t>U17</t>
  </si>
  <si>
    <t>JAIME</t>
  </si>
  <si>
    <t>CAMPELO MUÑOZ</t>
  </si>
  <si>
    <t>TRIATLON SORIANO</t>
  </si>
  <si>
    <t>NADIA</t>
  </si>
  <si>
    <t>PRIETO PLAZA</t>
  </si>
  <si>
    <t>CIUDADES FLUVIALES DE LUGO</t>
  </si>
  <si>
    <t>LUIS</t>
  </si>
  <si>
    <t>DARRIBA TORRAZO</t>
  </si>
  <si>
    <t>FRANK</t>
  </si>
  <si>
    <t>MORUEJOLS</t>
  </si>
  <si>
    <t>MASTER B</t>
  </si>
  <si>
    <t>JOSE FERNANDO</t>
  </si>
  <si>
    <t>DIAZ GARCIA</t>
  </si>
  <si>
    <t>MASTER A</t>
  </si>
  <si>
    <t>JOSE MANUEL</t>
  </si>
  <si>
    <t>ANSOLA SAN EMETERIO</t>
  </si>
  <si>
    <t>LAGO LAMAS</t>
  </si>
  <si>
    <t>MASTES A</t>
  </si>
  <si>
    <t>ALVAREZ FERNANDEZ</t>
  </si>
  <si>
    <t>MASTER C</t>
  </si>
  <si>
    <t>MANUEL JOSE</t>
  </si>
  <si>
    <t>CARLOS</t>
  </si>
  <si>
    <t>GARCIA DIAZ</t>
  </si>
  <si>
    <t>SENIOR</t>
  </si>
  <si>
    <t>SHAHVED</t>
  </si>
  <si>
    <t>CATOCH</t>
  </si>
  <si>
    <t>MARTA</t>
  </si>
  <si>
    <t>MAZON</t>
  </si>
  <si>
    <t>ALEX</t>
  </si>
  <si>
    <t>IBAÑEZ DE PABLO</t>
  </si>
  <si>
    <t>OZONO-TQC</t>
  </si>
  <si>
    <t>NATACION RIBEIRA</t>
  </si>
  <si>
    <t>PABLO</t>
  </si>
  <si>
    <t>LARTATEGUI</t>
  </si>
  <si>
    <t>MATORRAS CUEVAS</t>
  </si>
  <si>
    <t>CN MARISMAS</t>
  </si>
  <si>
    <t>DE PABLO SANCHEZ</t>
  </si>
  <si>
    <t>FRANCISCO</t>
  </si>
  <si>
    <t>MATORRAS WEINIG</t>
  </si>
  <si>
    <t>FCO.OSEAS</t>
  </si>
  <si>
    <t>JAVIER ALVAREZ</t>
  </si>
  <si>
    <t>ACADEMIA CIVIL</t>
  </si>
  <si>
    <t>LUCAS</t>
  </si>
  <si>
    <t>ALVAREZ MORAN</t>
  </si>
  <si>
    <t>FELIZ</t>
  </si>
  <si>
    <t xml:space="preserve">LUIS </t>
  </si>
  <si>
    <t>RUTH</t>
  </si>
  <si>
    <t>GOMEZ</t>
  </si>
  <si>
    <t>TRIATLON OVIEDO</t>
  </si>
  <si>
    <t>1º</t>
  </si>
  <si>
    <t>GENERAL</t>
  </si>
  <si>
    <t>2º</t>
  </si>
  <si>
    <t>8º</t>
  </si>
  <si>
    <t>3º general</t>
  </si>
  <si>
    <t>3º</t>
  </si>
  <si>
    <t>4º general</t>
  </si>
  <si>
    <t>5º</t>
  </si>
  <si>
    <t>5º general</t>
  </si>
  <si>
    <t>6º general</t>
  </si>
  <si>
    <t>7º general</t>
  </si>
  <si>
    <t>8º general</t>
  </si>
  <si>
    <t>4º</t>
  </si>
  <si>
    <t>9º general</t>
  </si>
  <si>
    <t>10ºgeneral</t>
  </si>
  <si>
    <t>1ª</t>
  </si>
  <si>
    <t>1º general</t>
  </si>
  <si>
    <t>2ª</t>
  </si>
  <si>
    <t>3ª</t>
  </si>
  <si>
    <t>11ºgeneral</t>
  </si>
  <si>
    <t>2º general</t>
  </si>
  <si>
    <t>12ºgeneral</t>
  </si>
  <si>
    <t>13ºgeneral</t>
  </si>
  <si>
    <t>6º</t>
  </si>
  <si>
    <t>14ºgeneral</t>
  </si>
  <si>
    <t>4ªgeneral</t>
  </si>
  <si>
    <t>3ªgeneral</t>
  </si>
  <si>
    <t>15ºgeneral</t>
  </si>
  <si>
    <t>17ºgeneral</t>
  </si>
  <si>
    <t>7º</t>
  </si>
  <si>
    <t>4ª</t>
  </si>
  <si>
    <t>18ºgeneral</t>
  </si>
  <si>
    <t>9º</t>
  </si>
  <si>
    <t>25.35</t>
  </si>
  <si>
    <t>19ºgeneral</t>
  </si>
  <si>
    <t>21ºgeneral</t>
  </si>
  <si>
    <t>5ªgeneral</t>
  </si>
  <si>
    <t>16ºgeneral</t>
  </si>
  <si>
    <t>20ºgeneral</t>
  </si>
  <si>
    <t>24.29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</si>
</sst>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/>
    <xf numFmtId="20" fontId="0" fillId="0" borderId="1" xfId="0" applyNumberFormat="1" applyBorder="1"/>
    <xf numFmtId="14" fontId="0" fillId="0" borderId="1" xfId="0" applyNumberFormat="1" applyFont="1" applyBorder="1" applyAlignment="1"/>
    <xf numFmtId="0" fontId="1" fillId="0" borderId="1" xfId="0" applyFont="1" applyBorder="1" applyAlignment="1"/>
    <xf numFmtId="17" fontId="0" fillId="0" borderId="1" xfId="0" applyNumberFormat="1" applyFont="1" applyBorder="1" applyAlignment="1"/>
    <xf numFmtId="46" fontId="0" fillId="0" borderId="1" xfId="0" applyNumberFormat="1" applyBorder="1"/>
    <xf numFmtId="20" fontId="1" fillId="0" borderId="1" xfId="0" applyNumberFormat="1" applyFont="1" applyBorder="1"/>
    <xf numFmtId="14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view="pageLayout" topLeftCell="A35" zoomScaleNormal="100" workbookViewId="0">
      <selection activeCell="E8" sqref="E8"/>
    </sheetView>
  </sheetViews>
  <sheetFormatPr baseColWidth="10" defaultRowHeight="15" x14ac:dyDescent="0.25"/>
  <cols>
    <col min="1" max="1" width="7.140625" bestFit="1" customWidth="1"/>
    <col min="2" max="2" width="8.140625" bestFit="1" customWidth="1"/>
    <col min="3" max="3" width="8.85546875" customWidth="1"/>
    <col min="4" max="4" width="13.28515625" customWidth="1"/>
    <col min="5" max="5" width="23.28515625" bestFit="1" customWidth="1"/>
    <col min="6" max="6" width="26" customWidth="1"/>
    <col min="7" max="7" width="9.85546875" bestFit="1" customWidth="1"/>
    <col min="8" max="8" width="5.28515625" bestFit="1" customWidth="1"/>
    <col min="9" max="9" width="10.42578125" customWidth="1"/>
    <col min="10" max="10" width="9.85546875" customWidth="1"/>
  </cols>
  <sheetData>
    <row r="1" spans="1:10" x14ac:dyDescent="0.25">
      <c r="A1" s="1" t="s">
        <v>33</v>
      </c>
      <c r="B1" s="1" t="s">
        <v>34</v>
      </c>
      <c r="C1" s="1" t="s">
        <v>35</v>
      </c>
      <c r="D1" s="1" t="s">
        <v>0</v>
      </c>
      <c r="E1" s="1" t="s">
        <v>1</v>
      </c>
      <c r="F1" s="1" t="s">
        <v>3</v>
      </c>
      <c r="G1" s="1" t="s">
        <v>36</v>
      </c>
      <c r="H1" s="1" t="s">
        <v>2</v>
      </c>
      <c r="I1" s="1" t="s">
        <v>37</v>
      </c>
      <c r="J1" s="1" t="s">
        <v>94</v>
      </c>
    </row>
    <row r="2" spans="1:10" x14ac:dyDescent="0.25">
      <c r="A2" s="1" t="s">
        <v>93</v>
      </c>
      <c r="B2" s="9">
        <v>0.78125</v>
      </c>
      <c r="C2" s="1">
        <v>15</v>
      </c>
      <c r="D2" s="6" t="s">
        <v>47</v>
      </c>
      <c r="E2" s="6" t="s">
        <v>48</v>
      </c>
      <c r="F2" s="6" t="s">
        <v>49</v>
      </c>
      <c r="G2" s="1" t="s">
        <v>43</v>
      </c>
      <c r="H2" s="6" t="s">
        <v>38</v>
      </c>
      <c r="I2" s="10">
        <v>39083</v>
      </c>
      <c r="J2" s="6" t="s">
        <v>113</v>
      </c>
    </row>
    <row r="3" spans="1:10" x14ac:dyDescent="0.25">
      <c r="A3" s="2" t="s">
        <v>108</v>
      </c>
      <c r="B3" s="4">
        <v>0.83958333333333324</v>
      </c>
      <c r="C3" s="2">
        <v>21</v>
      </c>
      <c r="D3" s="6" t="s">
        <v>29</v>
      </c>
      <c r="E3" s="3" t="s">
        <v>30</v>
      </c>
      <c r="F3" s="3" t="s">
        <v>28</v>
      </c>
      <c r="G3" s="2" t="s">
        <v>67</v>
      </c>
      <c r="H3" s="3" t="s">
        <v>38</v>
      </c>
      <c r="I3" s="3" t="s">
        <v>31</v>
      </c>
      <c r="J3" s="3" t="s">
        <v>118</v>
      </c>
    </row>
    <row r="4" spans="1:10" x14ac:dyDescent="0.25">
      <c r="A4" s="1" t="s">
        <v>108</v>
      </c>
      <c r="B4" s="9">
        <v>0.75555555555555554</v>
      </c>
      <c r="C4" s="1">
        <v>13</v>
      </c>
      <c r="D4" s="6" t="s">
        <v>17</v>
      </c>
      <c r="E4" s="6" t="s">
        <v>18</v>
      </c>
      <c r="F4" s="6" t="s">
        <v>20</v>
      </c>
      <c r="G4" s="1" t="str">
        <f t="shared" ref="G4" si="0">IF(GESTEP(YEAR(I4),2005),"U17",IF(GESTEP(YEAR(I4),2003),"U19",IF(GESTEP(YEAR(I4),1982),"OPEN",IF(GESTEP(YEAR(I4),1972),"MASTER A",IF(GESTEP(YEAR(1962)),"MASTER B","MASTER C")))))</f>
        <v>MASTER A</v>
      </c>
      <c r="H4" s="6" t="s">
        <v>38</v>
      </c>
      <c r="I4" s="6" t="s">
        <v>19</v>
      </c>
      <c r="J4" s="6" t="s">
        <v>109</v>
      </c>
    </row>
    <row r="5" spans="1:10" x14ac:dyDescent="0.25">
      <c r="A5" s="1" t="s">
        <v>110</v>
      </c>
      <c r="B5" s="9">
        <v>0.80486111111111114</v>
      </c>
      <c r="C5" s="1">
        <v>36</v>
      </c>
      <c r="D5" s="6" t="s">
        <v>90</v>
      </c>
      <c r="E5" s="6" t="s">
        <v>91</v>
      </c>
      <c r="F5" s="6" t="s">
        <v>92</v>
      </c>
      <c r="G5" s="1" t="s">
        <v>57</v>
      </c>
      <c r="H5" s="6" t="s">
        <v>38</v>
      </c>
      <c r="I5" s="10"/>
      <c r="J5" s="6" t="s">
        <v>119</v>
      </c>
    </row>
    <row r="6" spans="1:10" x14ac:dyDescent="0.25">
      <c r="A6" s="2" t="s">
        <v>111</v>
      </c>
      <c r="B6" s="4">
        <v>0.90902777777777777</v>
      </c>
      <c r="C6" s="2">
        <v>10</v>
      </c>
      <c r="D6" s="6" t="s">
        <v>29</v>
      </c>
      <c r="E6" s="3" t="s">
        <v>80</v>
      </c>
      <c r="F6" s="3" t="s">
        <v>74</v>
      </c>
      <c r="G6" s="2" t="s">
        <v>61</v>
      </c>
      <c r="H6" s="3" t="s">
        <v>38</v>
      </c>
      <c r="I6" s="5">
        <v>28491</v>
      </c>
      <c r="J6" s="3" t="s">
        <v>129</v>
      </c>
    </row>
    <row r="7" spans="1:10" x14ac:dyDescent="0.25">
      <c r="A7" s="2" t="s">
        <v>123</v>
      </c>
      <c r="B7" s="8" t="s">
        <v>132</v>
      </c>
      <c r="C7" s="2">
        <v>29</v>
      </c>
      <c r="D7" s="6" t="s">
        <v>70</v>
      </c>
      <c r="E7" s="3" t="s">
        <v>71</v>
      </c>
      <c r="F7" s="3" t="s">
        <v>32</v>
      </c>
      <c r="G7" s="2" t="s">
        <v>61</v>
      </c>
      <c r="H7" s="3" t="s">
        <v>38</v>
      </c>
      <c r="I7" s="3"/>
      <c r="J7" s="3" t="s">
        <v>102</v>
      </c>
    </row>
    <row r="8" spans="1:10" x14ac:dyDescent="0.25">
      <c r="A8" s="2"/>
      <c r="B8" s="4"/>
      <c r="C8" s="2"/>
      <c r="D8" s="6"/>
      <c r="E8" s="3"/>
      <c r="F8" s="3"/>
      <c r="G8" s="2"/>
      <c r="H8" s="3"/>
      <c r="I8" s="5"/>
      <c r="J8" s="3"/>
    </row>
    <row r="9" spans="1:10" x14ac:dyDescent="0.25">
      <c r="A9" s="1" t="s">
        <v>93</v>
      </c>
      <c r="B9" s="9">
        <v>0.67152777777777783</v>
      </c>
      <c r="C9" s="1">
        <v>17</v>
      </c>
      <c r="D9" s="6" t="s">
        <v>41</v>
      </c>
      <c r="E9" s="6" t="s">
        <v>42</v>
      </c>
      <c r="F9" s="6" t="s">
        <v>75</v>
      </c>
      <c r="G9" s="1" t="s">
        <v>43</v>
      </c>
      <c r="H9" s="6" t="s">
        <v>39</v>
      </c>
      <c r="I9" s="10">
        <v>38718</v>
      </c>
      <c r="J9" s="6" t="s">
        <v>113</v>
      </c>
    </row>
    <row r="10" spans="1:10" x14ac:dyDescent="0.25">
      <c r="A10" s="2" t="s">
        <v>95</v>
      </c>
      <c r="B10" s="4">
        <v>0.7090277777777777</v>
      </c>
      <c r="C10" s="2">
        <v>8</v>
      </c>
      <c r="D10" s="6" t="s">
        <v>44</v>
      </c>
      <c r="E10" s="3" t="s">
        <v>45</v>
      </c>
      <c r="F10" s="3" t="s">
        <v>46</v>
      </c>
      <c r="G10" s="2" t="s">
        <v>43</v>
      </c>
      <c r="H10" s="3" t="s">
        <v>39</v>
      </c>
      <c r="I10" s="5">
        <v>38718</v>
      </c>
      <c r="J10" s="3" t="s">
        <v>102</v>
      </c>
    </row>
    <row r="11" spans="1:10" x14ac:dyDescent="0.25">
      <c r="A11" s="2" t="s">
        <v>98</v>
      </c>
      <c r="B11" s="4">
        <v>0.7944444444444444</v>
      </c>
      <c r="C11" s="2">
        <v>11</v>
      </c>
      <c r="D11" s="6" t="s">
        <v>72</v>
      </c>
      <c r="E11" s="3" t="s">
        <v>73</v>
      </c>
      <c r="F11" s="3" t="s">
        <v>74</v>
      </c>
      <c r="G11" s="2" t="s">
        <v>43</v>
      </c>
      <c r="H11" s="3" t="s">
        <v>39</v>
      </c>
      <c r="I11" s="5">
        <v>39083</v>
      </c>
      <c r="J11" s="3" t="s">
        <v>114</v>
      </c>
    </row>
    <row r="12" spans="1:10" x14ac:dyDescent="0.25">
      <c r="A12" s="2"/>
      <c r="B12" s="4"/>
      <c r="C12" s="2"/>
      <c r="D12" s="6"/>
      <c r="E12" s="3"/>
      <c r="F12" s="3"/>
      <c r="G12" s="2"/>
      <c r="H12" s="3"/>
      <c r="I12" s="5"/>
      <c r="J12" s="3"/>
    </row>
    <row r="13" spans="1:10" x14ac:dyDescent="0.25">
      <c r="A13" s="2" t="s">
        <v>93</v>
      </c>
      <c r="B13" s="4">
        <v>0.72777777777777775</v>
      </c>
      <c r="C13" s="2">
        <v>5</v>
      </c>
      <c r="D13" s="6" t="s">
        <v>4</v>
      </c>
      <c r="E13" s="3" t="s">
        <v>78</v>
      </c>
      <c r="F13" s="3" t="s">
        <v>79</v>
      </c>
      <c r="G13" s="2" t="s">
        <v>67</v>
      </c>
      <c r="H13" s="3" t="s">
        <v>39</v>
      </c>
      <c r="I13" s="5">
        <v>35796</v>
      </c>
      <c r="J13" s="3" t="s">
        <v>103</v>
      </c>
    </row>
    <row r="14" spans="1:10" x14ac:dyDescent="0.25">
      <c r="A14" s="2" t="s">
        <v>95</v>
      </c>
      <c r="B14" s="4">
        <v>0.74305555555555547</v>
      </c>
      <c r="C14" s="2">
        <v>2</v>
      </c>
      <c r="D14" s="6" t="s">
        <v>76</v>
      </c>
      <c r="E14" s="3" t="s">
        <v>77</v>
      </c>
      <c r="F14" s="3" t="s">
        <v>40</v>
      </c>
      <c r="G14" s="2" t="s">
        <v>67</v>
      </c>
      <c r="H14" s="3" t="s">
        <v>39</v>
      </c>
      <c r="I14" s="5">
        <v>34700</v>
      </c>
      <c r="J14" s="3" t="s">
        <v>112</v>
      </c>
    </row>
    <row r="15" spans="1:10" x14ac:dyDescent="0.25">
      <c r="A15" s="2" t="s">
        <v>98</v>
      </c>
      <c r="B15" s="4">
        <v>0.91527777777777775</v>
      </c>
      <c r="C15" s="2">
        <v>19</v>
      </c>
      <c r="D15" s="6" t="s">
        <v>50</v>
      </c>
      <c r="E15" s="3" t="s">
        <v>51</v>
      </c>
      <c r="F15" s="3" t="s">
        <v>40</v>
      </c>
      <c r="G15" s="2" t="s">
        <v>67</v>
      </c>
      <c r="H15" s="3" t="s">
        <v>39</v>
      </c>
      <c r="I15" s="5">
        <v>33239</v>
      </c>
      <c r="J15" s="3" t="s">
        <v>130</v>
      </c>
    </row>
    <row r="16" spans="1:10" x14ac:dyDescent="0.25">
      <c r="A16" s="2" t="s">
        <v>105</v>
      </c>
      <c r="B16" s="4">
        <v>0.97499999999999998</v>
      </c>
      <c r="C16" s="2">
        <v>3</v>
      </c>
      <c r="D16" s="6" t="s">
        <v>86</v>
      </c>
      <c r="E16" s="3" t="s">
        <v>87</v>
      </c>
      <c r="F16" s="3" t="s">
        <v>40</v>
      </c>
      <c r="G16" s="2" t="s">
        <v>67</v>
      </c>
      <c r="H16" s="3" t="s">
        <v>39</v>
      </c>
      <c r="I16" s="5"/>
      <c r="J16" s="3" t="s">
        <v>127</v>
      </c>
    </row>
    <row r="17" spans="1:10" x14ac:dyDescent="0.25">
      <c r="A17" s="1" t="s">
        <v>93</v>
      </c>
      <c r="B17" s="9">
        <v>0.6645833333333333</v>
      </c>
      <c r="C17" s="1">
        <v>14</v>
      </c>
      <c r="D17" s="6" t="s">
        <v>89</v>
      </c>
      <c r="E17" s="6" t="s">
        <v>88</v>
      </c>
      <c r="F17" s="6" t="s">
        <v>25</v>
      </c>
      <c r="G17" s="1" t="s">
        <v>57</v>
      </c>
      <c r="H17" s="6" t="s">
        <v>39</v>
      </c>
      <c r="I17" s="10"/>
      <c r="J17" s="6" t="s">
        <v>109</v>
      </c>
    </row>
    <row r="18" spans="1:10" x14ac:dyDescent="0.25">
      <c r="A18" s="2" t="s">
        <v>95</v>
      </c>
      <c r="B18" s="4">
        <v>0.70833333333333337</v>
      </c>
      <c r="C18" s="2">
        <v>1</v>
      </c>
      <c r="D18" s="6" t="s">
        <v>5</v>
      </c>
      <c r="E18" s="3" t="s">
        <v>6</v>
      </c>
      <c r="F18" s="3" t="s">
        <v>40</v>
      </c>
      <c r="G18" s="2" t="str">
        <f t="shared" ref="G18:G20" si="1">IF(GESTEP(YEAR(I18),2005),"U17",IF(GESTEP(YEAR(I18),2003),"U19",IF(GESTEP(YEAR(I18),1982),"OPEN",IF(GESTEP(YEAR(I18),1972),"MASTER A",IF(GESTEP(YEAR(1962)),"MASTER B","MASTER C")))))</f>
        <v>MASTER A</v>
      </c>
      <c r="H18" s="3" t="s">
        <v>39</v>
      </c>
      <c r="I18" s="3" t="s">
        <v>7</v>
      </c>
      <c r="J18" s="3" t="s">
        <v>99</v>
      </c>
    </row>
    <row r="19" spans="1:10" x14ac:dyDescent="0.25">
      <c r="A19" s="2" t="s">
        <v>98</v>
      </c>
      <c r="B19" s="4">
        <v>0.7090277777777777</v>
      </c>
      <c r="C19" s="2">
        <v>22</v>
      </c>
      <c r="D19" s="6" t="s">
        <v>21</v>
      </c>
      <c r="E19" s="3" t="s">
        <v>22</v>
      </c>
      <c r="F19" s="3" t="s">
        <v>24</v>
      </c>
      <c r="G19" s="2" t="str">
        <f t="shared" si="1"/>
        <v>MASTER A</v>
      </c>
      <c r="H19" s="3" t="s">
        <v>39</v>
      </c>
      <c r="I19" s="3" t="s">
        <v>23</v>
      </c>
      <c r="J19" s="3" t="s">
        <v>101</v>
      </c>
    </row>
    <row r="20" spans="1:10" x14ac:dyDescent="0.25">
      <c r="A20" s="2" t="s">
        <v>105</v>
      </c>
      <c r="B20" s="4">
        <v>0.7368055555555556</v>
      </c>
      <c r="C20" s="2">
        <v>12</v>
      </c>
      <c r="D20" s="6" t="s">
        <v>83</v>
      </c>
      <c r="E20" s="3" t="s">
        <v>84</v>
      </c>
      <c r="F20" s="3" t="s">
        <v>85</v>
      </c>
      <c r="G20" s="2" t="s">
        <v>57</v>
      </c>
      <c r="H20" s="3" t="s">
        <v>39</v>
      </c>
      <c r="I20" s="7">
        <v>319255</v>
      </c>
      <c r="J20" s="3" t="s">
        <v>106</v>
      </c>
    </row>
    <row r="21" spans="1:10" x14ac:dyDescent="0.25">
      <c r="A21" s="2" t="s">
        <v>100</v>
      </c>
      <c r="B21" s="4">
        <v>0.79236111111111107</v>
      </c>
      <c r="C21" s="2">
        <v>27</v>
      </c>
      <c r="D21" s="6" t="s">
        <v>68</v>
      </c>
      <c r="E21" s="3" t="s">
        <v>69</v>
      </c>
      <c r="F21" s="3" t="s">
        <v>32</v>
      </c>
      <c r="G21" s="2" t="s">
        <v>57</v>
      </c>
      <c r="H21" s="3" t="s">
        <v>39</v>
      </c>
      <c r="I21" s="3"/>
      <c r="J21" s="3" t="s">
        <v>115</v>
      </c>
    </row>
    <row r="22" spans="1:10" x14ac:dyDescent="0.25">
      <c r="A22" s="2" t="s">
        <v>116</v>
      </c>
      <c r="B22" s="4">
        <v>0.82708333333333339</v>
      </c>
      <c r="C22" s="2">
        <v>9</v>
      </c>
      <c r="D22" s="6" t="s">
        <v>10</v>
      </c>
      <c r="E22" s="3" t="s">
        <v>11</v>
      </c>
      <c r="F22" s="3" t="s">
        <v>9</v>
      </c>
      <c r="G22" s="2" t="str">
        <f t="shared" ref="G22" si="2">IF(GESTEP(YEAR(I22),2005),"U17",IF(GESTEP(YEAR(I22),2003),"U19",IF(GESTEP(YEAR(I22),1982),"OPEN",IF(GESTEP(YEAR(I22),1972),"MASTER A",IF(GESTEP(YEAR(1962)),"MASTER B","MASTER C")))))</f>
        <v>MASTER A</v>
      </c>
      <c r="H22" s="3" t="s">
        <v>39</v>
      </c>
      <c r="I22" s="3" t="s">
        <v>12</v>
      </c>
      <c r="J22" s="3" t="s">
        <v>117</v>
      </c>
    </row>
    <row r="23" spans="1:10" x14ac:dyDescent="0.25">
      <c r="A23" s="2" t="s">
        <v>122</v>
      </c>
      <c r="B23" s="4">
        <v>0.86736111111111114</v>
      </c>
      <c r="C23" s="2">
        <v>7</v>
      </c>
      <c r="D23" s="6" t="s">
        <v>55</v>
      </c>
      <c r="E23" s="3" t="s">
        <v>56</v>
      </c>
      <c r="F23" s="3" t="s">
        <v>40</v>
      </c>
      <c r="G23" s="2" t="s">
        <v>57</v>
      </c>
      <c r="H23" s="3" t="s">
        <v>39</v>
      </c>
      <c r="I23" s="5">
        <v>28856</v>
      </c>
      <c r="J23" s="3" t="s">
        <v>120</v>
      </c>
    </row>
    <row r="24" spans="1:10" x14ac:dyDescent="0.25">
      <c r="A24" s="2" t="s">
        <v>96</v>
      </c>
      <c r="B24" s="4">
        <v>0.9375</v>
      </c>
      <c r="C24" s="2">
        <v>25</v>
      </c>
      <c r="D24" s="6" t="s">
        <v>13</v>
      </c>
      <c r="E24" s="3" t="s">
        <v>14</v>
      </c>
      <c r="F24" s="3" t="s">
        <v>16</v>
      </c>
      <c r="G24" s="2" t="str">
        <f t="shared" ref="G24" si="3">IF(GESTEP(YEAR(I24),2005),"U17",IF(GESTEP(YEAR(I24),2003),"U19",IF(GESTEP(YEAR(I24),1982),"OPEN",IF(GESTEP(YEAR(I24),1972),"MASTER A",IF(GESTEP(YEAR(1962)),"MASTER B","MASTER C")))))</f>
        <v>MASTER A</v>
      </c>
      <c r="H24" s="3" t="s">
        <v>39</v>
      </c>
      <c r="I24" s="3" t="s">
        <v>15</v>
      </c>
      <c r="J24" s="3" t="s">
        <v>124</v>
      </c>
    </row>
    <row r="25" spans="1:10" x14ac:dyDescent="0.25">
      <c r="A25" s="2" t="s">
        <v>125</v>
      </c>
      <c r="B25" s="8" t="s">
        <v>126</v>
      </c>
      <c r="C25" s="2">
        <v>26</v>
      </c>
      <c r="D25" s="6" t="s">
        <v>21</v>
      </c>
      <c r="E25" s="3" t="s">
        <v>60</v>
      </c>
      <c r="F25" s="3" t="s">
        <v>40</v>
      </c>
      <c r="G25" s="2" t="s">
        <v>57</v>
      </c>
      <c r="H25" s="3" t="s">
        <v>39</v>
      </c>
      <c r="I25" s="5">
        <v>27395</v>
      </c>
      <c r="J25" s="3" t="s">
        <v>128</v>
      </c>
    </row>
    <row r="26" spans="1:10" x14ac:dyDescent="0.25">
      <c r="A26" s="2"/>
      <c r="B26" s="4"/>
      <c r="C26" s="2"/>
      <c r="D26" s="6"/>
      <c r="E26" s="3"/>
      <c r="F26" s="3"/>
      <c r="G26" s="2"/>
      <c r="H26" s="3"/>
      <c r="I26" s="5"/>
      <c r="J26" s="3"/>
    </row>
    <row r="27" spans="1:10" x14ac:dyDescent="0.25">
      <c r="A27" s="1" t="s">
        <v>93</v>
      </c>
      <c r="B27" s="9">
        <v>0.70000000000000007</v>
      </c>
      <c r="C27" s="1">
        <v>30</v>
      </c>
      <c r="D27" s="6" t="s">
        <v>65</v>
      </c>
      <c r="E27" s="6" t="s">
        <v>66</v>
      </c>
      <c r="F27" s="6" t="s">
        <v>25</v>
      </c>
      <c r="G27" s="1" t="s">
        <v>54</v>
      </c>
      <c r="H27" s="6" t="s">
        <v>39</v>
      </c>
      <c r="I27" s="6"/>
      <c r="J27" s="6" t="s">
        <v>97</v>
      </c>
    </row>
    <row r="28" spans="1:10" x14ac:dyDescent="0.25">
      <c r="A28" s="2" t="s">
        <v>95</v>
      </c>
      <c r="B28" s="4">
        <v>0.73263888888888884</v>
      </c>
      <c r="C28" s="2">
        <v>32</v>
      </c>
      <c r="D28" s="6" t="s">
        <v>13</v>
      </c>
      <c r="E28" s="3" t="s">
        <v>26</v>
      </c>
      <c r="F28" s="3" t="s">
        <v>28</v>
      </c>
      <c r="G28" s="2" t="str">
        <f>IF(GESTEP(YEAR(I28),2005),"U17",IF(GESTEP(YEAR(I28),2003),"U19",IF(GESTEP(YEAR(I28),1982),"OPEN",IF(GESTEP(YEAR(I28),1972),"MASTER A",IF(GESTEP(YEAR(I28),1962),"MASTER B","MASTER C")))))</f>
        <v>MASTER B</v>
      </c>
      <c r="H28" s="3" t="s">
        <v>39</v>
      </c>
      <c r="I28" s="3" t="s">
        <v>27</v>
      </c>
      <c r="J28" s="3" t="s">
        <v>104</v>
      </c>
    </row>
    <row r="29" spans="1:10" x14ac:dyDescent="0.25">
      <c r="A29" s="2" t="s">
        <v>98</v>
      </c>
      <c r="B29" s="4">
        <v>0.73888888888888893</v>
      </c>
      <c r="C29" s="2">
        <v>6</v>
      </c>
      <c r="D29" s="6" t="s">
        <v>81</v>
      </c>
      <c r="E29" s="3" t="s">
        <v>82</v>
      </c>
      <c r="F29" s="3" t="s">
        <v>79</v>
      </c>
      <c r="G29" s="2" t="s">
        <v>54</v>
      </c>
      <c r="H29" s="3" t="s">
        <v>39</v>
      </c>
      <c r="I29" s="5">
        <v>24108</v>
      </c>
      <c r="J29" s="3" t="s">
        <v>107</v>
      </c>
    </row>
    <row r="30" spans="1:10" x14ac:dyDescent="0.25">
      <c r="A30" s="2" t="s">
        <v>105</v>
      </c>
      <c r="B30" s="4">
        <v>0.93333333333333324</v>
      </c>
      <c r="C30" s="2">
        <v>4</v>
      </c>
      <c r="D30" s="6" t="s">
        <v>52</v>
      </c>
      <c r="E30" s="3" t="s">
        <v>53</v>
      </c>
      <c r="F30" s="3" t="s">
        <v>40</v>
      </c>
      <c r="G30" s="2" t="s">
        <v>54</v>
      </c>
      <c r="H30" s="3" t="s">
        <v>39</v>
      </c>
      <c r="I30" s="5">
        <v>24838</v>
      </c>
      <c r="J30" s="3" t="s">
        <v>121</v>
      </c>
    </row>
    <row r="31" spans="1:10" x14ac:dyDescent="0.25">
      <c r="A31" s="2" t="s">
        <v>100</v>
      </c>
      <c r="B31" s="4">
        <v>0.98611111111111116</v>
      </c>
      <c r="C31" s="2">
        <v>33</v>
      </c>
      <c r="D31" s="6" t="s">
        <v>58</v>
      </c>
      <c r="E31" s="3" t="s">
        <v>59</v>
      </c>
      <c r="F31" s="3" t="s">
        <v>40</v>
      </c>
      <c r="G31" s="2" t="s">
        <v>54</v>
      </c>
      <c r="H31" s="3" t="s">
        <v>39</v>
      </c>
      <c r="I31" s="5">
        <v>25934</v>
      </c>
      <c r="J31" s="3" t="s">
        <v>131</v>
      </c>
    </row>
    <row r="32" spans="1:10" x14ac:dyDescent="0.25">
      <c r="A32" s="2"/>
      <c r="B32" s="4"/>
      <c r="C32" s="2"/>
      <c r="D32" s="6"/>
      <c r="E32" s="3"/>
      <c r="F32" s="3"/>
      <c r="G32" s="2"/>
      <c r="H32" s="3"/>
      <c r="I32" s="5"/>
      <c r="J32" s="3"/>
    </row>
    <row r="33" spans="1:10" x14ac:dyDescent="0.25">
      <c r="A33" s="2" t="s">
        <v>93</v>
      </c>
      <c r="B33" s="4">
        <v>0.94166666666666676</v>
      </c>
      <c r="C33" s="2">
        <v>35</v>
      </c>
      <c r="D33" s="6" t="s">
        <v>64</v>
      </c>
      <c r="E33" s="3" t="s">
        <v>62</v>
      </c>
      <c r="F33" s="3" t="s">
        <v>8</v>
      </c>
      <c r="G33" s="2" t="s">
        <v>63</v>
      </c>
      <c r="H33" s="3" t="s">
        <v>39</v>
      </c>
      <c r="I33" s="3"/>
      <c r="J33" s="3" t="s">
        <v>127</v>
      </c>
    </row>
    <row r="34" spans="1:10" x14ac:dyDescent="0.25">
      <c r="A34" s="2"/>
      <c r="B34" s="4"/>
      <c r="C34" s="2"/>
      <c r="D34" s="6"/>
      <c r="E34" s="3"/>
      <c r="F34" s="3"/>
      <c r="G34" s="2"/>
      <c r="H34" s="3"/>
      <c r="I34" s="3"/>
      <c r="J34" s="3"/>
    </row>
    <row r="35" spans="1:10" x14ac:dyDescent="0.25">
      <c r="A35" s="2"/>
      <c r="B35" s="4"/>
      <c r="C35" s="2"/>
      <c r="D35" s="6"/>
      <c r="E35" s="3"/>
      <c r="F35" s="3"/>
      <c r="G35" s="2"/>
      <c r="H35" s="3"/>
      <c r="I35" s="5"/>
      <c r="J35" s="3"/>
    </row>
    <row r="36" spans="1:10" x14ac:dyDescent="0.25">
      <c r="A36" s="2"/>
      <c r="B36" s="4"/>
      <c r="C36" s="2"/>
      <c r="D36" s="6"/>
      <c r="E36" s="3"/>
      <c r="F36" s="3"/>
      <c r="G36" s="2"/>
      <c r="H36" s="3"/>
      <c r="I36" s="5"/>
      <c r="J36" s="3"/>
    </row>
    <row r="37" spans="1:10" x14ac:dyDescent="0.25">
      <c r="A37" s="2"/>
      <c r="B37" s="4"/>
      <c r="C37" s="2"/>
      <c r="D37" s="6"/>
      <c r="E37" s="3"/>
      <c r="F37" s="3"/>
      <c r="G37" s="2"/>
      <c r="H37" s="3"/>
      <c r="I37" s="5"/>
      <c r="J37" s="3"/>
    </row>
    <row r="38" spans="1:10" x14ac:dyDescent="0.25">
      <c r="A38" s="2"/>
      <c r="B38" s="4"/>
      <c r="C38" s="2"/>
      <c r="D38" s="6"/>
      <c r="E38" s="3"/>
      <c r="F38" s="3"/>
      <c r="G38" s="2"/>
      <c r="H38" s="3"/>
      <c r="I38" s="5"/>
      <c r="J38" s="3"/>
    </row>
    <row r="39" spans="1:10" x14ac:dyDescent="0.25">
      <c r="A39" s="2"/>
      <c r="B39" s="4"/>
      <c r="C39" s="2"/>
      <c r="D39" s="6"/>
      <c r="E39" s="3"/>
      <c r="F39" s="3"/>
      <c r="G39" s="2"/>
      <c r="H39" s="3"/>
      <c r="I39" s="5"/>
      <c r="J39" s="3"/>
    </row>
    <row r="40" spans="1:10" x14ac:dyDescent="0.25">
      <c r="A40" s="2"/>
      <c r="B40" s="2"/>
      <c r="C40" s="2"/>
      <c r="D40" s="6"/>
      <c r="E40" s="3"/>
      <c r="F40" s="3"/>
      <c r="G40" s="2"/>
      <c r="H40" s="3"/>
      <c r="I40" s="3"/>
      <c r="J40" s="3"/>
    </row>
    <row r="41" spans="1:10" x14ac:dyDescent="0.25">
      <c r="A41" s="2"/>
      <c r="B41" s="4"/>
      <c r="C41" s="2"/>
      <c r="D41" s="6"/>
      <c r="E41" s="3"/>
      <c r="F41" s="3"/>
      <c r="G41" s="2"/>
      <c r="H41" s="3"/>
      <c r="I41" s="5"/>
      <c r="J41" s="3"/>
    </row>
    <row r="42" spans="1:10" x14ac:dyDescent="0.25">
      <c r="A42" s="2"/>
      <c r="B42" s="4"/>
      <c r="C42" s="2"/>
      <c r="D42" s="6"/>
      <c r="E42" s="3"/>
      <c r="F42" s="3"/>
      <c r="G42" s="2"/>
      <c r="H42" s="3"/>
      <c r="I42" s="5"/>
      <c r="J42" s="3"/>
    </row>
    <row r="43" spans="1:10" x14ac:dyDescent="0.25">
      <c r="A43" s="2"/>
      <c r="B43" s="4"/>
      <c r="C43" s="2"/>
      <c r="D43" s="6"/>
      <c r="E43" s="3"/>
      <c r="F43" s="3"/>
      <c r="G43" s="2"/>
      <c r="H43" s="3"/>
      <c r="I43" s="5"/>
      <c r="J43" s="3"/>
    </row>
    <row r="44" spans="1:10" x14ac:dyDescent="0.25">
      <c r="A44" s="2"/>
      <c r="B44" s="4"/>
      <c r="C44" s="2"/>
      <c r="D44" s="6"/>
      <c r="E44" s="3"/>
      <c r="F44" s="3"/>
      <c r="G44" s="2"/>
      <c r="H44" s="3"/>
      <c r="I44" s="5"/>
      <c r="J44" s="3"/>
    </row>
    <row r="45" spans="1:10" x14ac:dyDescent="0.25">
      <c r="A45" s="2"/>
      <c r="B45" s="4"/>
      <c r="C45" s="2"/>
      <c r="D45" s="6"/>
      <c r="E45" s="3"/>
      <c r="F45" s="3"/>
      <c r="G45" s="2"/>
      <c r="H45" s="3"/>
      <c r="I45" s="3"/>
      <c r="J45" s="3"/>
    </row>
    <row r="46" spans="1:10" x14ac:dyDescent="0.25">
      <c r="A46" s="2"/>
      <c r="B46" s="4"/>
      <c r="C46" s="2"/>
      <c r="D46" s="6"/>
      <c r="E46" s="3"/>
      <c r="F46" s="3"/>
      <c r="G46" s="2"/>
      <c r="H46" s="3"/>
      <c r="I46" s="5"/>
      <c r="J46" s="3"/>
    </row>
    <row r="47" spans="1:10" x14ac:dyDescent="0.25">
      <c r="A47" s="2"/>
      <c r="B47" s="4"/>
      <c r="C47" s="2"/>
      <c r="D47" s="6"/>
      <c r="E47" s="3"/>
      <c r="F47" s="3"/>
      <c r="G47" s="2"/>
      <c r="H47" s="3"/>
      <c r="I47" s="5"/>
      <c r="J47" s="3"/>
    </row>
    <row r="48" spans="1:10" x14ac:dyDescent="0.25">
      <c r="A48" s="2"/>
      <c r="B48" s="8"/>
      <c r="C48" s="2"/>
      <c r="D48" s="6"/>
      <c r="E48" s="3"/>
      <c r="F48" s="3"/>
      <c r="G48" s="2"/>
      <c r="H48" s="3"/>
      <c r="I48" s="3"/>
      <c r="J48" s="3"/>
    </row>
    <row r="49" spans="1:10" x14ac:dyDescent="0.25">
      <c r="A49" s="2"/>
      <c r="B49" s="2"/>
      <c r="C49" s="2"/>
      <c r="D49" s="6"/>
      <c r="E49" s="3"/>
      <c r="F49" s="3"/>
      <c r="G49" s="2"/>
      <c r="H49" s="3"/>
      <c r="I49" s="5"/>
      <c r="J49" s="3"/>
    </row>
    <row r="50" spans="1:10" x14ac:dyDescent="0.25">
      <c r="A50" s="2"/>
      <c r="B50" s="8"/>
      <c r="C50" s="2"/>
      <c r="D50" s="6"/>
      <c r="E50" s="3"/>
      <c r="F50" s="3"/>
      <c r="G50" s="2"/>
      <c r="H50" s="3"/>
      <c r="I50" s="3"/>
      <c r="J50" s="3"/>
    </row>
    <row r="51" spans="1:10" x14ac:dyDescent="0.25">
      <c r="A51" s="2"/>
      <c r="B51" s="2"/>
      <c r="C51" s="2"/>
      <c r="D51" s="3"/>
      <c r="E51" s="3"/>
      <c r="F51" s="3"/>
      <c r="G51" s="2"/>
      <c r="H51" s="3"/>
      <c r="I51" s="3"/>
      <c r="J51" s="3"/>
    </row>
    <row r="52" spans="1:10" x14ac:dyDescent="0.25">
      <c r="A52" s="2"/>
      <c r="B52" s="4"/>
      <c r="C52" s="2"/>
      <c r="D52" s="6"/>
      <c r="E52" s="3"/>
      <c r="F52" s="3"/>
      <c r="G52" s="2"/>
      <c r="H52" s="3"/>
      <c r="I52" s="3"/>
      <c r="J52" s="3"/>
    </row>
    <row r="53" spans="1:10" x14ac:dyDescent="0.25">
      <c r="A53" s="2"/>
      <c r="B53" s="4"/>
      <c r="C53" s="2"/>
      <c r="D53" s="6"/>
      <c r="E53" s="3"/>
      <c r="F53" s="3"/>
      <c r="G53" s="2"/>
      <c r="H53" s="3"/>
      <c r="I53" s="3"/>
      <c r="J53" s="3"/>
    </row>
    <row r="54" spans="1:10" x14ac:dyDescent="0.25">
      <c r="A54" s="2"/>
      <c r="B54" s="4"/>
      <c r="C54" s="2"/>
      <c r="D54" s="6"/>
      <c r="E54" s="3"/>
      <c r="F54" s="3"/>
      <c r="G54" s="2"/>
      <c r="H54" s="3"/>
      <c r="I54" s="5"/>
      <c r="J54" s="3"/>
    </row>
    <row r="55" spans="1:10" x14ac:dyDescent="0.25">
      <c r="A55" s="2"/>
      <c r="B55" s="4"/>
      <c r="C55" s="2"/>
      <c r="D55" s="6"/>
      <c r="E55" s="3"/>
      <c r="F55" s="3"/>
      <c r="G55" s="2"/>
      <c r="H55" s="3"/>
      <c r="I55" s="5"/>
      <c r="J55" s="3"/>
    </row>
    <row r="56" spans="1:10" x14ac:dyDescent="0.25">
      <c r="A56" s="2"/>
      <c r="B56" s="4"/>
      <c r="C56" s="2"/>
      <c r="D56" s="6"/>
      <c r="E56" s="3"/>
      <c r="F56" s="3"/>
      <c r="G56" s="2"/>
      <c r="H56" s="3"/>
      <c r="I56" s="5"/>
      <c r="J56" s="3"/>
    </row>
    <row r="57" spans="1:10" x14ac:dyDescent="0.25">
      <c r="A57" s="2"/>
      <c r="B57" s="4"/>
      <c r="C57" s="2"/>
      <c r="D57" s="6"/>
      <c r="E57" s="3"/>
      <c r="F57" s="3"/>
      <c r="G57" s="2"/>
      <c r="H57" s="3"/>
      <c r="I57" s="5"/>
      <c r="J57" s="3"/>
    </row>
    <row r="58" spans="1:10" x14ac:dyDescent="0.25">
      <c r="A58" s="2"/>
      <c r="B58" s="2"/>
      <c r="C58" s="2"/>
      <c r="D58" s="6"/>
      <c r="E58" s="3"/>
      <c r="F58" s="3"/>
      <c r="G58" s="2"/>
      <c r="H58" s="3"/>
      <c r="I58" s="5"/>
      <c r="J58" s="3"/>
    </row>
    <row r="59" spans="1:10" x14ac:dyDescent="0.25">
      <c r="A59" s="2"/>
      <c r="B59" s="2"/>
      <c r="C59" s="2"/>
      <c r="D59" s="3"/>
      <c r="E59" s="3"/>
      <c r="F59" s="3"/>
      <c r="G59" s="2"/>
      <c r="H59" s="3"/>
      <c r="I59" s="3"/>
      <c r="J59" s="3"/>
    </row>
    <row r="60" spans="1:10" x14ac:dyDescent="0.25">
      <c r="A60" s="2"/>
      <c r="B60" s="2"/>
      <c r="C60" s="2"/>
      <c r="D60" s="3"/>
      <c r="E60" s="3"/>
      <c r="F60" s="3"/>
      <c r="G60" s="2"/>
      <c r="H60" s="3"/>
      <c r="I60" s="3"/>
      <c r="J60" s="3"/>
    </row>
    <row r="61" spans="1:10" x14ac:dyDescent="0.25">
      <c r="A61" s="2"/>
      <c r="B61" s="4"/>
      <c r="C61" s="2"/>
      <c r="D61" s="6"/>
      <c r="E61" s="3"/>
      <c r="F61" s="3"/>
      <c r="G61" s="2"/>
      <c r="H61" s="3"/>
      <c r="I61" s="3"/>
      <c r="J61" s="3"/>
    </row>
    <row r="62" spans="1:10" x14ac:dyDescent="0.25">
      <c r="A62" s="2"/>
      <c r="B62" s="2"/>
      <c r="C62" s="2"/>
      <c r="D62" s="3"/>
      <c r="E62" s="3"/>
      <c r="F62" s="3"/>
      <c r="G62" s="2"/>
      <c r="H62" s="3"/>
      <c r="I62" s="3"/>
      <c r="J62" s="3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sortState ref="A50:J61">
    <sortCondition ref="G50:G61" customList="U17,U19,OPEN,MASTER A,MASTER B,MASTER C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&amp;LMayores&amp;C&amp;"-,Negrita"&amp;20XXVI Biatlón Ciudad de Gijón&amp;R&amp;7U17:  2007-2006                                      U19: 2005-2004
OPEN: 2003-1982                       MASTER A: 1982-1973
MASTER B: 1972 -1963          MASTER C:1962 y anteriores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Inscritos</vt:lpstr>
      <vt:lpstr>Inscritos!Títulos_a_imprimir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cp:lastPrinted>2021-07-31T15:58:41Z</cp:lastPrinted>
  <dcterms:created xsi:type="dcterms:W3CDTF">2021-07-31T15:23:19Z</dcterms:created>
  <dcterms:modified xsi:type="dcterms:W3CDTF">2022-07-31T18:40:54Z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